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" i="1"/>
  <c r="G17"/>
  <c r="G14"/>
  <c r="G26"/>
  <c r="G25"/>
</calcChain>
</file>

<file path=xl/sharedStrings.xml><?xml version="1.0" encoding="utf-8"?>
<sst xmlns="http://schemas.openxmlformats.org/spreadsheetml/2006/main" count="65" uniqueCount="57">
  <si>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</si>
  <si>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</si>
  <si>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</si>
  <si>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</si>
  <si>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</si>
  <si>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</si>
  <si>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</si>
  <si>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</si>
  <si>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</si>
  <si>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..</t>
  </si>
  <si>
    <t>2014-15</t>
  </si>
  <si>
    <t>2013-14</t>
  </si>
  <si>
    <t>1Dr. C. Bothiraja</t>
  </si>
  <si>
    <t xml:space="preserve">Abbott India Ltd, Mumbai </t>
  </si>
  <si>
    <r>
      <t>Title: Ex-vivo</t>
    </r>
    <r>
      <rPr>
        <sz val="12"/>
        <color theme="1"/>
        <rFont val="Times New Roman"/>
        <family val="1"/>
      </rPr>
      <t xml:space="preserve"> absorption study of </t>
    </r>
    <r>
      <rPr>
        <i/>
        <sz val="12"/>
        <color theme="1"/>
        <rFont val="Times New Roman"/>
        <family val="1"/>
      </rPr>
      <t>Arachitol Nano</t>
    </r>
    <r>
      <rPr>
        <sz val="12"/>
        <color theme="1"/>
        <rFont val="Times New Roman"/>
        <family val="1"/>
      </rPr>
      <t xml:space="preserve"> formulation using everted intestinal sac technique </t>
    </r>
  </si>
  <si>
    <t>Relience Ind, Mumbai</t>
  </si>
  <si>
    <t>Three lacks fiftythree thousand nine hyndred and thirty four</t>
  </si>
  <si>
    <t>Fourty six lacks</t>
  </si>
  <si>
    <t>Etika, Clin Pharma Raipur</t>
  </si>
  <si>
    <t>Celistea Pharmaceuticals, US</t>
  </si>
  <si>
    <t xml:space="preserve">TATA Chemicals </t>
  </si>
  <si>
    <t>1Dr Pokharkar</t>
  </si>
  <si>
    <t>3Dr Purohit</t>
  </si>
  <si>
    <t>Three lacks fourtysix thousane three hundred and fifty</t>
  </si>
  <si>
    <t>Eight lacks ninety eight thousand</t>
  </si>
  <si>
    <t>Public Testing Laboratory</t>
  </si>
  <si>
    <t>Analysis of Pharmaceutical Products</t>
  </si>
  <si>
    <t>2 Dr. Sathiyanarayanan</t>
  </si>
  <si>
    <t>Study of acitretin oral absorption from different formulations in laboratory animals</t>
  </si>
  <si>
    <t>Biodiesel and high-value fine chemicals
from microalgae</t>
  </si>
  <si>
    <t>4Dr Bhupal Chaugule</t>
  </si>
  <si>
    <t xml:space="preserve">5Dr. Sathiyanarayanan </t>
  </si>
  <si>
    <t>Determination of IND802 in rat plasma</t>
  </si>
  <si>
    <t>Indus biotech pvt Ltd</t>
  </si>
  <si>
    <t>Fifty Lakh seven thousand</t>
  </si>
  <si>
    <t>Two lakh forty thousand</t>
  </si>
  <si>
    <t xml:space="preserve">1Dr Sathiyanarayanan </t>
  </si>
  <si>
    <t>2.Dr Sathiyanarayanan</t>
  </si>
  <si>
    <t>2.Dr.Arulmozhi</t>
  </si>
  <si>
    <t>Fourty five thousand five hundred and ninty eight</t>
  </si>
  <si>
    <t>Six Lakhs</t>
  </si>
  <si>
    <t>Two Lakh fifty thousand</t>
  </si>
  <si>
    <t>3.Dr. Sathiyanarayanan</t>
  </si>
  <si>
    <t>Formulation developent</t>
  </si>
  <si>
    <t>Total</t>
  </si>
  <si>
    <t>15-16</t>
  </si>
  <si>
    <t>14-15</t>
  </si>
  <si>
    <t>13-14</t>
  </si>
  <si>
    <t>Four Lakh seventy three thousand eight hundred and fifty four</t>
  </si>
  <si>
    <t xml:space="preserve">4.Dr. K.R. Mahadik </t>
  </si>
  <si>
    <t>Grape Industries in and around Pune</t>
  </si>
  <si>
    <t>Pharmacological screeing of natural products</t>
  </si>
  <si>
    <t>Testing of grape samples for pesticides</t>
  </si>
  <si>
    <t>One crore three lakhs</t>
  </si>
  <si>
    <t>One crore eleven lakhs sixty five thousand eight hundred and two.</t>
  </si>
  <si>
    <t>Sixty seven lakh one thousand nine hundred thirty four</t>
  </si>
  <si>
    <t>Seven lakh fourty seven thousand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</si>
</sst>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/>
    <xf numFmtId="3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5" xfId="0" applyFont="1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Fill="1" applyBorder="1"/>
    <xf numFmtId="17" fontId="2" fillId="0" borderId="1" xfId="0" applyNumberFormat="1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topLeftCell="A4" workbookViewId="0">
      <selection activeCell="G8" sqref="G8"/>
    </sheetView>
  </sheetViews>
  <sheetFormatPr defaultRowHeight="15"/>
  <cols>
    <col min="3" max="8" width="24.7109375" customWidth="1"/>
  </cols>
  <sheetData>
    <row r="2" spans="2:10" ht="15.75">
      <c r="B2" s="21" t="s">
        <v>0</v>
      </c>
      <c r="C2" s="21"/>
      <c r="D2" s="21"/>
      <c r="E2" s="21"/>
      <c r="F2" s="21"/>
      <c r="G2" s="21"/>
      <c r="H2" s="21"/>
    </row>
    <row r="3" spans="2:10" ht="31.5">
      <c r="B3" s="3" t="s">
        <v>1</v>
      </c>
      <c r="C3" s="4" t="s">
        <v>2</v>
      </c>
      <c r="D3" s="6" t="s">
        <v>3</v>
      </c>
      <c r="E3" s="4" t="s">
        <v>4</v>
      </c>
      <c r="F3" s="5" t="s">
        <v>5</v>
      </c>
      <c r="G3" s="6" t="s">
        <v>6</v>
      </c>
      <c r="H3" s="6" t="s">
        <v>7</v>
      </c>
    </row>
    <row r="4" spans="2:10" ht="47.25">
      <c r="B4" s="22">
        <v>1</v>
      </c>
      <c r="C4" s="22" t="s">
        <v>8</v>
      </c>
      <c r="D4" s="1" t="s">
        <v>21</v>
      </c>
      <c r="E4" s="2" t="s">
        <v>18</v>
      </c>
      <c r="F4" s="2" t="s">
        <v>43</v>
      </c>
      <c r="G4" s="2">
        <v>346350</v>
      </c>
      <c r="H4" s="13" t="s">
        <v>23</v>
      </c>
    </row>
    <row r="5" spans="2:10" ht="31.5">
      <c r="B5" s="23"/>
      <c r="C5" s="23"/>
      <c r="D5" s="1" t="s">
        <v>38</v>
      </c>
      <c r="E5" s="2" t="s">
        <v>33</v>
      </c>
      <c r="F5" s="2" t="s">
        <v>51</v>
      </c>
      <c r="G5" s="2">
        <v>45598</v>
      </c>
      <c r="H5" s="13" t="s">
        <v>39</v>
      </c>
    </row>
    <row r="6" spans="2:10" ht="47.25">
      <c r="B6" s="23"/>
      <c r="C6" s="23"/>
      <c r="D6" s="1" t="s">
        <v>42</v>
      </c>
      <c r="E6" s="2" t="s">
        <v>25</v>
      </c>
      <c r="G6" s="2">
        <v>473854</v>
      </c>
      <c r="H6" s="13" t="s">
        <v>48</v>
      </c>
    </row>
    <row r="7" spans="2:10" ht="15.75">
      <c r="B7" s="23"/>
      <c r="C7" s="23"/>
      <c r="D7" s="1" t="s">
        <v>49</v>
      </c>
      <c r="E7" s="2" t="s">
        <v>50</v>
      </c>
      <c r="F7" s="2" t="s">
        <v>52</v>
      </c>
      <c r="G7" s="2">
        <v>10300000</v>
      </c>
      <c r="H7" s="13" t="s">
        <v>53</v>
      </c>
    </row>
    <row r="8" spans="2:10" ht="47.25">
      <c r="B8" s="24"/>
      <c r="C8" s="24"/>
      <c r="D8" s="1"/>
      <c r="E8" s="2"/>
      <c r="F8" s="2" t="s">
        <v>44</v>
      </c>
      <c r="G8" s="2">
        <f>SUM(G4:G7)</f>
        <v>11165802</v>
      </c>
      <c r="H8" s="13" t="s">
        <v>54</v>
      </c>
    </row>
    <row r="9" spans="2:10" ht="47.25">
      <c r="B9" s="22">
        <v>2</v>
      </c>
      <c r="C9" s="22" t="s">
        <v>10</v>
      </c>
      <c r="D9" s="1" t="s">
        <v>12</v>
      </c>
      <c r="E9" s="2" t="s">
        <v>13</v>
      </c>
      <c r="F9" s="15" t="s">
        <v>14</v>
      </c>
      <c r="G9" s="7">
        <v>353934</v>
      </c>
      <c r="H9" s="18" t="s">
        <v>16</v>
      </c>
    </row>
    <row r="10" spans="2:10" ht="15.75">
      <c r="B10" s="23"/>
      <c r="C10" s="23"/>
      <c r="D10" s="1" t="s">
        <v>27</v>
      </c>
      <c r="E10" s="2" t="s">
        <v>19</v>
      </c>
      <c r="F10" s="2" t="s">
        <v>28</v>
      </c>
      <c r="G10" s="7">
        <v>600000</v>
      </c>
      <c r="H10" s="18" t="s">
        <v>40</v>
      </c>
      <c r="I10" s="8"/>
      <c r="J10" s="8"/>
    </row>
    <row r="11" spans="2:10" ht="31.5">
      <c r="B11" s="23"/>
      <c r="C11" s="23"/>
      <c r="D11" s="1" t="s">
        <v>22</v>
      </c>
      <c r="E11" s="2" t="s">
        <v>20</v>
      </c>
      <c r="F11" s="2" t="s">
        <v>43</v>
      </c>
      <c r="G11" s="2">
        <v>898000</v>
      </c>
      <c r="H11" s="13" t="s">
        <v>24</v>
      </c>
      <c r="I11" s="8"/>
      <c r="J11" s="9"/>
    </row>
    <row r="12" spans="2:10" ht="47.25">
      <c r="B12" s="23"/>
      <c r="C12" s="23"/>
      <c r="D12" s="1" t="s">
        <v>30</v>
      </c>
      <c r="E12" s="2" t="s">
        <v>15</v>
      </c>
      <c r="F12" s="13" t="s">
        <v>29</v>
      </c>
      <c r="G12" s="2">
        <v>4600000</v>
      </c>
      <c r="H12" s="13" t="s">
        <v>17</v>
      </c>
      <c r="I12" s="8"/>
      <c r="J12" s="9"/>
    </row>
    <row r="13" spans="2:10" ht="15.75">
      <c r="B13" s="24"/>
      <c r="C13" s="24"/>
      <c r="D13" s="10" t="s">
        <v>31</v>
      </c>
      <c r="E13" s="11" t="s">
        <v>25</v>
      </c>
      <c r="F13" s="17" t="s">
        <v>26</v>
      </c>
      <c r="G13" s="14">
        <v>250000</v>
      </c>
      <c r="H13" s="19" t="s">
        <v>41</v>
      </c>
      <c r="I13" s="9"/>
      <c r="J13" s="9"/>
    </row>
    <row r="14" spans="2:10" ht="47.25">
      <c r="B14" s="21">
        <v>3</v>
      </c>
      <c r="C14" s="21" t="s">
        <v>11</v>
      </c>
      <c r="F14" s="11" t="s">
        <v>44</v>
      </c>
      <c r="G14" s="12">
        <f>SUM(G9:G13)</f>
        <v>6701934</v>
      </c>
      <c r="H14" s="19" t="s">
        <v>55</v>
      </c>
    </row>
    <row r="15" spans="2:10" ht="31.5">
      <c r="B15" s="21"/>
      <c r="C15" s="21"/>
      <c r="D15" s="1" t="s">
        <v>36</v>
      </c>
      <c r="E15" s="2" t="s">
        <v>33</v>
      </c>
      <c r="F15" s="2" t="s">
        <v>32</v>
      </c>
      <c r="G15" s="7">
        <v>507000</v>
      </c>
      <c r="H15" s="13" t="s">
        <v>34</v>
      </c>
    </row>
    <row r="16" spans="2:10" ht="15.75">
      <c r="B16" s="21"/>
      <c r="C16" s="21"/>
      <c r="D16" s="1" t="s">
        <v>37</v>
      </c>
      <c r="E16" s="11" t="s">
        <v>25</v>
      </c>
      <c r="F16" s="17" t="s">
        <v>26</v>
      </c>
      <c r="G16" s="14">
        <v>240000</v>
      </c>
      <c r="H16" s="13" t="s">
        <v>35</v>
      </c>
    </row>
    <row r="17" spans="2:8" ht="31.5">
      <c r="B17" s="21"/>
      <c r="C17" s="21"/>
      <c r="E17" s="16"/>
      <c r="F17" s="16" t="s">
        <v>44</v>
      </c>
      <c r="G17" s="20">
        <f>SUM(G15:G16)</f>
        <v>747000</v>
      </c>
      <c r="H17" s="13" t="s">
        <v>56</v>
      </c>
    </row>
    <row r="18" spans="2:8" ht="15.75">
      <c r="D18" s="1" t="s">
        <v>9</v>
      </c>
      <c r="E18" s="2"/>
      <c r="F18" s="2"/>
      <c r="G18" s="2"/>
      <c r="H18" s="13"/>
    </row>
    <row r="21" spans="2:8">
      <c r="G21" s="12"/>
    </row>
    <row r="23" spans="2:8">
      <c r="F23" t="s">
        <v>44</v>
      </c>
    </row>
    <row r="24" spans="2:8">
      <c r="F24" s="12" t="s">
        <v>45</v>
      </c>
      <c r="G24">
        <v>11165802</v>
      </c>
    </row>
    <row r="25" spans="2:8">
      <c r="F25" s="12" t="s">
        <v>46</v>
      </c>
      <c r="G25" s="12">
        <f>G9+G10+G11+G12+G13</f>
        <v>6701934</v>
      </c>
    </row>
    <row r="26" spans="2:8">
      <c r="F26" t="s">
        <v>47</v>
      </c>
      <c r="G26" s="12">
        <f>G15+G16</f>
        <v>747000</v>
      </c>
    </row>
  </sheetData>
  <mergeCells count="7">
    <mergeCell ref="B2:H2"/>
    <mergeCell ref="B14:B17"/>
    <mergeCell ref="C14:C17"/>
    <mergeCell ref="C9:C13"/>
    <mergeCell ref="C4:C8"/>
    <mergeCell ref="B9:B13"/>
    <mergeCell ref="B4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2016-10-14T10:27:36Z</dcterms:created>
  <dcterms:modified xsi:type="dcterms:W3CDTF">2016-11-29T08:49:07Z</dcterms:modified>
</cp:coreProperties>
</file>