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715" yWindow="-195" windowWidth="14235" windowHeight="7455"/>
  </bookViews>
  <sheets>
    <sheet name="Sheet1" sheetId="1" r:id="rId1"/>
    <sheet name="Sheet2" sheetId="2" r:id="rId2"/>
    <sheet name="Sheet3" sheetId="3" r:id="rId3"/>
  </sheets>
  <definedNames>
    <definedName name="ugpg">Sheet2!$C$3:$C$9</definedName>
  </definedNames>
  <calcPr calcId="124519"/>
</workbook>
</file>

<file path=xl/calcChain.xml><?xml version="1.0" encoding="utf-8"?>
<calcChain xmlns="http://schemas.openxmlformats.org/spreadsheetml/2006/main">
  <c r="L21" i="1"/>
  <c r="L11"/>
  <c r="L92"/>
  <c r="L72"/>
  <c r="L99"/>
  <c r="L85"/>
  <c r="L59"/>
  <c r="L48"/>
  <c r="L38"/>
  <c r="J29"/>
  <c r="J75"/>
  <c r="J86"/>
  <c r="J89"/>
  <c r="J87"/>
  <c r="J55"/>
  <c r="J51"/>
  <c r="J50"/>
  <c r="J42"/>
  <c r="J49"/>
  <c r="J48"/>
  <c r="J41"/>
  <c r="J6"/>
  <c r="J5"/>
</calcChain>
</file>

<file path=xl/sharedStrings.xml><?xml version="1.0" encoding="utf-8"?>
<sst xmlns="http://schemas.openxmlformats.org/spreadsheetml/2006/main" count="322" uniqueCount="121">
  <si>
    <t>Parameter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</si>
  <si>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</si>
  <si>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</si>
  <si>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</si>
  <si>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</si>
  <si>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</si>
  <si>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</si>
  <si>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</si>
  <si>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</si>
  <si>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</si>
  <si>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2014-15</t>
  </si>
  <si>
    <t xml:space="preserve"> </t>
  </si>
  <si>
    <t>Name of Program</t>
  </si>
  <si>
    <t>PG 1 year</t>
  </si>
  <si>
    <t>PG Integrated</t>
  </si>
  <si>
    <t>Placement</t>
  </si>
  <si>
    <t>UG 3 year</t>
  </si>
  <si>
    <t>UG 4 year</t>
  </si>
  <si>
    <t>UG 5 year</t>
  </si>
  <si>
    <t>PG 2 year</t>
  </si>
  <si>
    <t>PG 3 year</t>
  </si>
  <si>
    <t>Whether UG/PG</t>
  </si>
  <si>
    <t xml:space="preserve">Name of the Constituent Unit : </t>
  </si>
  <si>
    <t>Poona College of Pharmacy</t>
  </si>
  <si>
    <t>2 Abott Laboratories, Mumbai</t>
  </si>
  <si>
    <t>3 Astra zeneca Mumbai</t>
  </si>
  <si>
    <t>4 Emcure Ltd Pune</t>
  </si>
  <si>
    <t>5 Aeris, Pune</t>
  </si>
  <si>
    <t>6.Metro Medicals, Pune</t>
  </si>
  <si>
    <t xml:space="preserve">1Gen X, Pune </t>
  </si>
  <si>
    <t>B.Pharm</t>
  </si>
  <si>
    <t xml:space="preserve">5. TCS </t>
  </si>
  <si>
    <t>6.Cognizant Mumbai</t>
  </si>
  <si>
    <t>6 Astra zeneca</t>
  </si>
  <si>
    <t>7 Luypin Research Park</t>
  </si>
  <si>
    <t>8. Zydus Cadila</t>
  </si>
  <si>
    <t>9.Okasa Ltd, Satara</t>
  </si>
  <si>
    <t>10. Mylan, Hyderabad</t>
  </si>
  <si>
    <t>11. Tata Chemicals</t>
  </si>
  <si>
    <t>12. Sai adventium</t>
  </si>
  <si>
    <t>13. TCS</t>
  </si>
  <si>
    <t>2 Astra Zeneca</t>
  </si>
  <si>
    <t>3 TCS</t>
  </si>
  <si>
    <t>4 Flemingo, Mumbai</t>
  </si>
  <si>
    <t>5 Charles River Lab, USA</t>
  </si>
  <si>
    <t>6 Cipla Ltd</t>
  </si>
  <si>
    <t>7 New life ltd</t>
  </si>
  <si>
    <t>8 Libra Drugs, Pune</t>
  </si>
  <si>
    <t>15 Reddys Laboratory, Hyderabad</t>
  </si>
  <si>
    <t>2013-14</t>
  </si>
  <si>
    <t xml:space="preserve">16. TCS </t>
  </si>
  <si>
    <t>17. GSK Nashik</t>
  </si>
  <si>
    <t>Apollo Hospital, Ahemadabad</t>
  </si>
  <si>
    <t>Quintiles Ltd, Mumbai</t>
  </si>
  <si>
    <t>MSPC ,Mumbai</t>
  </si>
  <si>
    <t>Jaydev Chemical Industry, Gujarat</t>
  </si>
  <si>
    <t>National Institute of epidemiology, ICMR,HP</t>
  </si>
  <si>
    <t>Apethecon Pharmaceutical, Gujarat</t>
  </si>
  <si>
    <t>Cognizant Mumbai</t>
  </si>
  <si>
    <t>Believers Hospital,Kumbunad Kerala</t>
  </si>
  <si>
    <t>Hawaii University,Honolulu,US</t>
  </si>
  <si>
    <t>K.L.E.S College Belagum</t>
  </si>
  <si>
    <t>Raipur College of Pharmacy</t>
  </si>
  <si>
    <t>Pharm D</t>
  </si>
  <si>
    <t>NPVP, CDSCO, TN NAIR Hospital Mumbai</t>
  </si>
  <si>
    <t>Sciformix,Pune</t>
  </si>
  <si>
    <t>Linc Leon,Ahmedabad</t>
  </si>
  <si>
    <t>TCS Mumbai</t>
  </si>
  <si>
    <t>Quintiles India Ltd,Bangalore</t>
  </si>
  <si>
    <t>HCG Hospital,Ahemadabad</t>
  </si>
  <si>
    <t>Fortis Hospital, Mohali</t>
  </si>
  <si>
    <t>Saifee Hospital Mumbai</t>
  </si>
  <si>
    <t>Vizag College of Pharmacy,Vishakhapattanam</t>
  </si>
  <si>
    <t>Astrazeneca India Ltd Mumbai</t>
  </si>
  <si>
    <t>Aurobindo Pharmaceuticals, Hyderabad</t>
  </si>
  <si>
    <t>TCS, Mumbai</t>
  </si>
  <si>
    <t>Cognizant,Mumbai</t>
  </si>
  <si>
    <t>Vigimedsafe Pvt Ltd</t>
  </si>
  <si>
    <t>IBM Hyderabad</t>
  </si>
  <si>
    <t>Techsol Hyderabad</t>
  </si>
  <si>
    <t>M.Pharm</t>
  </si>
  <si>
    <t>9 Centaur, Pune</t>
  </si>
  <si>
    <t>10 Crest Lab, Pune</t>
  </si>
  <si>
    <t>11Cognizant ,Pune</t>
  </si>
  <si>
    <t>12Wockhart, Aurangabad</t>
  </si>
  <si>
    <t>13 Sai adventium</t>
  </si>
  <si>
    <t>14 Wipro Ltd, Delhi</t>
  </si>
  <si>
    <t>Total No of Students recruited</t>
  </si>
  <si>
    <t>UG</t>
  </si>
  <si>
    <t>PGI</t>
  </si>
  <si>
    <t>PG</t>
  </si>
  <si>
    <t>Lupin research park pune</t>
  </si>
  <si>
    <t>Sciformix</t>
  </si>
  <si>
    <t>Tata Chemicals pune</t>
  </si>
  <si>
    <t>TCS Tata concultant services</t>
  </si>
  <si>
    <t xml:space="preserve">Glenmark pharmaceuticals ltd </t>
  </si>
  <si>
    <t>Fresenuis kabi (r&amp;d)</t>
  </si>
  <si>
    <t>Pashupakshi Aushadhalay</t>
  </si>
  <si>
    <t>Crest Lab, Pune</t>
  </si>
  <si>
    <t>Cipla ltd</t>
  </si>
  <si>
    <t>Springer nature -Crest</t>
  </si>
  <si>
    <t>Marketing - Cipla</t>
  </si>
  <si>
    <t>Lupin, Pune</t>
  </si>
  <si>
    <t>Okasa Ltd, Satara</t>
  </si>
  <si>
    <t>Libra Drugs, Pune</t>
  </si>
  <si>
    <t>JB chemicals Pune</t>
  </si>
  <si>
    <t>Wellness forever</t>
  </si>
  <si>
    <t>Stemcell India Ltd</t>
  </si>
  <si>
    <t>Abott Laboratories Ltd</t>
  </si>
  <si>
    <t>Relience Life sciences</t>
  </si>
  <si>
    <t>Cognizant Pune</t>
  </si>
  <si>
    <t>Emcure</t>
  </si>
  <si>
    <t>Johnson and Johnson</t>
  </si>
  <si>
    <t>Jhonson and Jhonson,US</t>
  </si>
  <si>
    <t>Generic parteners pvt ltd</t>
  </si>
  <si>
    <t xml:space="preserve">1. Stem cyte, Pune </t>
  </si>
  <si>
    <t>Richon Pharma USA</t>
  </si>
  <si>
    <t>Pinacia Biotech</t>
  </si>
  <si>
    <t>Franco India</t>
  </si>
  <si>
    <t>Ajantha Pharma</t>
  </si>
  <si>
    <t>Medplus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</si>
</sst>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justify" vertical="center" wrapText="1"/>
    </xf>
    <xf numFmtId="0" fontId="0" fillId="0" borderId="8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9" xfId="0" applyFont="1" applyFill="1" applyBorder="1"/>
    <xf numFmtId="0" fontId="0" fillId="0" borderId="1" xfId="0" applyFill="1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3" xfId="0" applyFill="1" applyBorder="1"/>
    <xf numFmtId="0" fontId="0" fillId="0" borderId="10" xfId="0" applyFill="1" applyBorder="1"/>
    <xf numFmtId="0" fontId="2" fillId="2" borderId="1" xfId="0" applyFont="1" applyFill="1" applyBorder="1"/>
    <xf numFmtId="0" fontId="0" fillId="0" borderId="4" xfId="0" applyFont="1" applyFill="1" applyBorder="1"/>
    <xf numFmtId="0" fontId="0" fillId="2" borderId="0" xfId="0" applyFill="1"/>
    <xf numFmtId="0" fontId="3" fillId="2" borderId="0" xfId="0" applyFont="1" applyFill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/>
    <xf numFmtId="0" fontId="0" fillId="0" borderId="1" xfId="0" applyBorder="1" applyAlignment="1"/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topLeftCell="C1" workbookViewId="0">
      <selection activeCell="K10" sqref="K10"/>
    </sheetView>
  </sheetViews>
  <sheetFormatPr defaultRowHeight="15"/>
  <cols>
    <col min="1" max="3" width="16.7109375" customWidth="1"/>
    <col min="4" max="4" width="20.140625" style="1" customWidth="1"/>
    <col min="5" max="5" width="16.7109375" style="1" customWidth="1"/>
    <col min="6" max="6" width="26.85546875" customWidth="1"/>
    <col min="7" max="7" width="16.7109375" customWidth="1"/>
    <col min="8" max="8" width="23" customWidth="1"/>
    <col min="9" max="11" width="16.7109375" customWidth="1"/>
  </cols>
  <sheetData>
    <row r="1" spans="1:13" s="1" customFormat="1">
      <c r="B1" s="16" t="s">
        <v>22</v>
      </c>
      <c r="C1" s="1" t="s">
        <v>23</v>
      </c>
    </row>
    <row r="2" spans="1:13" ht="15.75">
      <c r="A2" s="6" t="s">
        <v>0</v>
      </c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1" t="s">
        <v>87</v>
      </c>
    </row>
    <row r="3" spans="1:13" ht="31.5">
      <c r="A3" s="2"/>
      <c r="B3" s="7" t="s">
        <v>1</v>
      </c>
      <c r="C3" s="7" t="s">
        <v>2</v>
      </c>
      <c r="D3" s="7" t="s">
        <v>12</v>
      </c>
      <c r="E3" s="7" t="s">
        <v>21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3" t="s">
        <v>8</v>
      </c>
    </row>
    <row r="4" spans="1:13" ht="15.75">
      <c r="A4" s="9"/>
      <c r="B4" s="50">
        <v>1</v>
      </c>
      <c r="C4" s="50" t="s">
        <v>9</v>
      </c>
      <c r="D4" s="15" t="s">
        <v>30</v>
      </c>
      <c r="E4" s="14" t="s">
        <v>17</v>
      </c>
      <c r="F4" s="22" t="s">
        <v>29</v>
      </c>
      <c r="G4" s="22">
        <v>1</v>
      </c>
      <c r="H4" s="5">
        <v>250000</v>
      </c>
      <c r="I4" s="5"/>
      <c r="J4" s="5"/>
      <c r="K4" s="12">
        <v>250000</v>
      </c>
    </row>
    <row r="5" spans="1:13" ht="15.75">
      <c r="A5" s="9"/>
      <c r="B5" s="50"/>
      <c r="C5" s="50"/>
      <c r="D5" s="15" t="s">
        <v>30</v>
      </c>
      <c r="E5" s="14" t="s">
        <v>17</v>
      </c>
      <c r="F5" s="22" t="s">
        <v>24</v>
      </c>
      <c r="G5" s="22">
        <v>3</v>
      </c>
      <c r="H5" s="5">
        <v>300000</v>
      </c>
      <c r="I5" s="5">
        <v>400000</v>
      </c>
      <c r="J5" s="5">
        <f>(H5+I5)/2</f>
        <v>350000</v>
      </c>
      <c r="K5" s="5">
        <v>350000</v>
      </c>
      <c r="L5" s="1" t="s">
        <v>11</v>
      </c>
    </row>
    <row r="6" spans="1:13" s="1" customFormat="1" ht="15.75">
      <c r="A6" s="9"/>
      <c r="B6" s="50"/>
      <c r="C6" s="50"/>
      <c r="D6" s="15" t="s">
        <v>30</v>
      </c>
      <c r="E6" s="14" t="s">
        <v>17</v>
      </c>
      <c r="F6" s="22" t="s">
        <v>25</v>
      </c>
      <c r="G6" s="22">
        <v>2</v>
      </c>
      <c r="H6" s="5">
        <v>300000</v>
      </c>
      <c r="I6" s="5">
        <v>400000</v>
      </c>
      <c r="J6" s="5">
        <f>(H6+I6)/2</f>
        <v>350000</v>
      </c>
      <c r="K6" s="5">
        <v>350000</v>
      </c>
    </row>
    <row r="7" spans="1:13" s="1" customFormat="1" ht="15.75">
      <c r="A7" s="9"/>
      <c r="B7" s="50"/>
      <c r="C7" s="50"/>
      <c r="D7" s="15" t="s">
        <v>30</v>
      </c>
      <c r="E7" s="14" t="s">
        <v>17</v>
      </c>
      <c r="F7" s="34" t="s">
        <v>26</v>
      </c>
      <c r="G7" s="22">
        <v>2</v>
      </c>
      <c r="H7" s="5">
        <v>250000</v>
      </c>
      <c r="I7" s="5"/>
      <c r="J7" s="5"/>
      <c r="K7" s="5">
        <v>250000</v>
      </c>
    </row>
    <row r="8" spans="1:13" s="1" customFormat="1" ht="15.75">
      <c r="A8" s="9"/>
      <c r="B8" s="50"/>
      <c r="C8" s="50"/>
      <c r="D8" s="36" t="s">
        <v>30</v>
      </c>
      <c r="E8" s="36" t="s">
        <v>17</v>
      </c>
      <c r="F8" s="34" t="s">
        <v>117</v>
      </c>
      <c r="G8" s="22">
        <v>1</v>
      </c>
      <c r="H8" s="39">
        <v>250000</v>
      </c>
      <c r="I8" s="39">
        <v>250000</v>
      </c>
      <c r="J8" s="39">
        <v>250000</v>
      </c>
      <c r="K8" s="39">
        <v>250000</v>
      </c>
      <c r="L8" s="41"/>
    </row>
    <row r="9" spans="1:13" s="1" customFormat="1" ht="15.75">
      <c r="A9" s="9"/>
      <c r="B9" s="50"/>
      <c r="C9" s="50"/>
      <c r="D9" s="36" t="s">
        <v>30</v>
      </c>
      <c r="E9" s="36" t="s">
        <v>17</v>
      </c>
      <c r="F9" s="34" t="s">
        <v>118</v>
      </c>
      <c r="G9" s="22">
        <v>1</v>
      </c>
      <c r="H9" s="39">
        <v>250000</v>
      </c>
      <c r="I9" s="39">
        <v>250000</v>
      </c>
      <c r="J9" s="39">
        <v>250000</v>
      </c>
      <c r="K9" s="39">
        <v>250000</v>
      </c>
      <c r="L9" s="41"/>
    </row>
    <row r="10" spans="1:13" s="1" customFormat="1" ht="15.75">
      <c r="A10" s="9"/>
      <c r="B10" s="50"/>
      <c r="C10" s="50"/>
      <c r="D10" s="15" t="s">
        <v>30</v>
      </c>
      <c r="E10" s="14" t="s">
        <v>17</v>
      </c>
      <c r="F10" s="34" t="s">
        <v>27</v>
      </c>
      <c r="G10" s="34">
        <v>1</v>
      </c>
      <c r="H10" s="5">
        <v>250000</v>
      </c>
      <c r="I10" s="5"/>
      <c r="J10" s="5"/>
      <c r="K10" s="5">
        <v>250000</v>
      </c>
    </row>
    <row r="11" spans="1:13" s="1" customFormat="1" ht="15.75">
      <c r="A11" s="9"/>
      <c r="B11" s="50"/>
      <c r="C11" s="50"/>
      <c r="D11" s="15" t="s">
        <v>30</v>
      </c>
      <c r="E11" s="14" t="s">
        <v>17</v>
      </c>
      <c r="F11" s="34" t="s">
        <v>28</v>
      </c>
      <c r="G11" s="34">
        <v>1</v>
      </c>
      <c r="H11" s="5">
        <v>175000</v>
      </c>
      <c r="I11" s="5"/>
      <c r="J11" s="5"/>
      <c r="K11" s="5">
        <v>175000</v>
      </c>
      <c r="L11" s="1">
        <f>SUM(G4:G11)</f>
        <v>12</v>
      </c>
      <c r="M11" s="1" t="s">
        <v>88</v>
      </c>
    </row>
    <row r="12" spans="1:13" s="1" customFormat="1" ht="15.75">
      <c r="A12" s="9"/>
      <c r="B12" s="50"/>
      <c r="C12" s="50"/>
      <c r="D12" s="36" t="s">
        <v>80</v>
      </c>
      <c r="E12" s="36" t="s">
        <v>19</v>
      </c>
      <c r="F12" s="37" t="s">
        <v>91</v>
      </c>
      <c r="G12" s="34">
        <v>1</v>
      </c>
      <c r="H12" s="39">
        <v>300000</v>
      </c>
      <c r="I12" s="5"/>
      <c r="J12" s="5"/>
      <c r="K12" s="5"/>
    </row>
    <row r="13" spans="1:13" s="1" customFormat="1" ht="15.75">
      <c r="A13" s="9"/>
      <c r="B13" s="50"/>
      <c r="C13" s="50"/>
      <c r="D13" s="36" t="s">
        <v>80</v>
      </c>
      <c r="E13" s="36" t="s">
        <v>19</v>
      </c>
      <c r="F13" s="37" t="s">
        <v>92</v>
      </c>
      <c r="G13" s="34">
        <v>1</v>
      </c>
      <c r="H13" s="39">
        <v>240000</v>
      </c>
      <c r="I13" s="5"/>
      <c r="J13" s="5"/>
      <c r="K13" s="5"/>
    </row>
    <row r="14" spans="1:13" s="1" customFormat="1" ht="15.75">
      <c r="A14" s="9"/>
      <c r="B14" s="50"/>
      <c r="C14" s="50"/>
      <c r="D14" s="36" t="s">
        <v>80</v>
      </c>
      <c r="E14" s="36" t="s">
        <v>19</v>
      </c>
      <c r="F14" s="37" t="s">
        <v>93</v>
      </c>
      <c r="G14" s="34">
        <v>1</v>
      </c>
      <c r="H14" s="39">
        <v>240000</v>
      </c>
      <c r="I14" s="5"/>
      <c r="J14" s="5"/>
      <c r="K14" s="5"/>
    </row>
    <row r="15" spans="1:13" s="1" customFormat="1" ht="15.75">
      <c r="A15" s="9"/>
      <c r="B15" s="50"/>
      <c r="C15" s="50"/>
      <c r="D15" s="36" t="s">
        <v>80</v>
      </c>
      <c r="E15" s="36" t="s">
        <v>19</v>
      </c>
      <c r="F15" s="37" t="s">
        <v>94</v>
      </c>
      <c r="G15" s="34">
        <v>1</v>
      </c>
      <c r="H15" s="39">
        <v>300000</v>
      </c>
      <c r="I15" s="5"/>
      <c r="J15" s="5"/>
      <c r="K15" s="5"/>
    </row>
    <row r="16" spans="1:13" s="1" customFormat="1" ht="15.75">
      <c r="A16" s="9"/>
      <c r="B16" s="50"/>
      <c r="C16" s="50"/>
      <c r="D16" s="36" t="s">
        <v>80</v>
      </c>
      <c r="E16" s="36" t="s">
        <v>19</v>
      </c>
      <c r="F16" s="37" t="s">
        <v>95</v>
      </c>
      <c r="G16" s="38">
        <v>2</v>
      </c>
      <c r="H16" s="39">
        <v>240000</v>
      </c>
      <c r="I16" s="5">
        <v>240000</v>
      </c>
      <c r="J16" s="5">
        <v>240000</v>
      </c>
      <c r="K16" s="5">
        <v>240000</v>
      </c>
    </row>
    <row r="17" spans="1:13" s="1" customFormat="1" ht="15.75">
      <c r="A17" s="9"/>
      <c r="B17" s="50"/>
      <c r="C17" s="50"/>
      <c r="D17" s="36" t="s">
        <v>80</v>
      </c>
      <c r="E17" s="36" t="s">
        <v>19</v>
      </c>
      <c r="F17" s="37" t="s">
        <v>96</v>
      </c>
      <c r="G17" s="34">
        <v>1</v>
      </c>
      <c r="H17" s="39">
        <v>240000</v>
      </c>
      <c r="I17" s="5"/>
      <c r="J17" s="5"/>
      <c r="K17" s="5"/>
    </row>
    <row r="18" spans="1:13" s="1" customFormat="1" ht="15.75">
      <c r="A18" s="9"/>
      <c r="B18" s="50"/>
      <c r="C18" s="50"/>
      <c r="D18" s="36" t="s">
        <v>80</v>
      </c>
      <c r="E18" s="36" t="s">
        <v>19</v>
      </c>
      <c r="F18" s="37" t="s">
        <v>97</v>
      </c>
      <c r="G18" s="34">
        <v>1</v>
      </c>
      <c r="H18" s="5">
        <v>240000</v>
      </c>
      <c r="I18" s="5"/>
      <c r="J18" s="5"/>
      <c r="K18" s="5"/>
    </row>
    <row r="19" spans="1:13" s="1" customFormat="1" ht="15.75">
      <c r="A19" s="9"/>
      <c r="B19" s="50"/>
      <c r="C19" s="50"/>
      <c r="D19" s="36" t="s">
        <v>80</v>
      </c>
      <c r="E19" s="36" t="s">
        <v>19</v>
      </c>
      <c r="F19" s="37" t="s">
        <v>98</v>
      </c>
      <c r="G19" s="34">
        <v>1</v>
      </c>
      <c r="H19" s="5">
        <v>240000</v>
      </c>
      <c r="I19" s="5"/>
      <c r="J19" s="5"/>
      <c r="K19" s="5"/>
    </row>
    <row r="20" spans="1:13" s="1" customFormat="1" ht="15.75">
      <c r="A20" s="9"/>
      <c r="B20" s="50"/>
      <c r="C20" s="50"/>
      <c r="D20" s="36" t="s">
        <v>80</v>
      </c>
      <c r="E20" s="36" t="s">
        <v>19</v>
      </c>
      <c r="F20" s="37" t="s">
        <v>99</v>
      </c>
      <c r="G20" s="34">
        <v>1</v>
      </c>
      <c r="H20" s="5">
        <v>240000</v>
      </c>
      <c r="I20" s="5"/>
      <c r="J20" s="5"/>
      <c r="K20" s="5"/>
    </row>
    <row r="21" spans="1:13" s="1" customFormat="1" ht="15.75">
      <c r="A21" s="9"/>
      <c r="B21" s="50"/>
      <c r="C21" s="50"/>
      <c r="D21" s="36" t="s">
        <v>80</v>
      </c>
      <c r="E21" s="36" t="s">
        <v>19</v>
      </c>
      <c r="F21" s="37" t="s">
        <v>100</v>
      </c>
      <c r="G21" s="34">
        <v>1</v>
      </c>
      <c r="H21" s="5">
        <v>240000</v>
      </c>
      <c r="I21" s="5"/>
      <c r="J21" s="5"/>
      <c r="K21" s="5"/>
      <c r="L21" s="1">
        <f>SUM(G12:G26)</f>
        <v>16</v>
      </c>
      <c r="M21" s="1" t="s">
        <v>90</v>
      </c>
    </row>
    <row r="22" spans="1:13" s="1" customFormat="1" ht="15.75">
      <c r="A22" s="9"/>
      <c r="B22" s="50"/>
      <c r="C22" s="50"/>
      <c r="D22" s="36" t="s">
        <v>80</v>
      </c>
      <c r="E22" s="36" t="s">
        <v>19</v>
      </c>
      <c r="F22" s="37" t="s">
        <v>101</v>
      </c>
      <c r="G22" s="34">
        <v>1</v>
      </c>
      <c r="H22" s="5">
        <v>240000</v>
      </c>
      <c r="I22" s="5"/>
      <c r="J22" s="5"/>
      <c r="K22" s="5"/>
    </row>
    <row r="23" spans="1:13" s="1" customFormat="1" ht="15.75">
      <c r="A23" s="9"/>
      <c r="B23" s="50"/>
      <c r="C23" s="50"/>
      <c r="D23" s="36" t="s">
        <v>80</v>
      </c>
      <c r="E23" s="36" t="s">
        <v>19</v>
      </c>
      <c r="F23" s="37" t="s">
        <v>102</v>
      </c>
      <c r="G23" s="34">
        <v>1</v>
      </c>
      <c r="H23" s="5">
        <v>240000</v>
      </c>
      <c r="I23" s="5"/>
      <c r="J23" s="5"/>
      <c r="K23" s="5"/>
    </row>
    <row r="24" spans="1:13" s="1" customFormat="1" ht="15.75">
      <c r="A24" s="9"/>
      <c r="B24" s="50"/>
      <c r="C24" s="50"/>
      <c r="D24" s="36" t="s">
        <v>80</v>
      </c>
      <c r="E24" s="36" t="s">
        <v>19</v>
      </c>
      <c r="F24" s="37" t="s">
        <v>103</v>
      </c>
      <c r="G24" s="34">
        <v>1</v>
      </c>
      <c r="H24" s="5">
        <v>240000</v>
      </c>
      <c r="I24" s="5"/>
      <c r="J24" s="5"/>
      <c r="K24" s="5"/>
    </row>
    <row r="25" spans="1:13" s="1" customFormat="1" ht="15.75">
      <c r="A25" s="9"/>
      <c r="B25" s="50"/>
      <c r="C25" s="50"/>
      <c r="D25" s="36" t="s">
        <v>80</v>
      </c>
      <c r="E25" s="36" t="s">
        <v>19</v>
      </c>
      <c r="F25" s="37" t="s">
        <v>104</v>
      </c>
      <c r="G25" s="34">
        <v>1</v>
      </c>
      <c r="H25" s="5">
        <v>240000</v>
      </c>
      <c r="I25" s="5"/>
      <c r="J25" s="5"/>
      <c r="K25" s="5"/>
    </row>
    <row r="26" spans="1:13" s="1" customFormat="1" ht="15.75">
      <c r="A26" s="9"/>
      <c r="B26" s="50"/>
      <c r="C26" s="50"/>
      <c r="D26" s="36" t="s">
        <v>80</v>
      </c>
      <c r="E26" s="36" t="s">
        <v>19</v>
      </c>
      <c r="F26" s="37" t="s">
        <v>105</v>
      </c>
      <c r="G26" s="34">
        <v>1</v>
      </c>
      <c r="H26" s="5">
        <v>240000</v>
      </c>
      <c r="I26" s="5"/>
      <c r="J26" s="5"/>
      <c r="K26" s="5"/>
    </row>
    <row r="27" spans="1:13" s="1" customFormat="1" ht="30">
      <c r="A27" s="9"/>
      <c r="B27" s="50"/>
      <c r="C27" s="50"/>
      <c r="D27" s="17" t="s">
        <v>63</v>
      </c>
      <c r="E27" s="17" t="s">
        <v>14</v>
      </c>
      <c r="F27" s="32" t="s">
        <v>52</v>
      </c>
      <c r="G27" s="33">
        <v>3</v>
      </c>
      <c r="H27" s="5">
        <v>180000</v>
      </c>
      <c r="I27" s="5">
        <v>250000</v>
      </c>
      <c r="J27" s="5">
        <v>265000</v>
      </c>
      <c r="K27" s="5">
        <v>265000</v>
      </c>
    </row>
    <row r="28" spans="1:13" s="1" customFormat="1" ht="15.75">
      <c r="A28" s="9"/>
      <c r="B28" s="50"/>
      <c r="C28" s="50"/>
      <c r="D28" s="17" t="s">
        <v>63</v>
      </c>
      <c r="E28" s="17" t="s">
        <v>14</v>
      </c>
      <c r="F28" s="23" t="s">
        <v>53</v>
      </c>
      <c r="G28" s="24">
        <v>2</v>
      </c>
      <c r="H28" s="5">
        <v>240000</v>
      </c>
      <c r="I28" s="5">
        <v>240000</v>
      </c>
      <c r="J28" s="5">
        <v>350000</v>
      </c>
      <c r="K28" s="12">
        <v>350000</v>
      </c>
    </row>
    <row r="29" spans="1:13" s="1" customFormat="1" ht="15.75">
      <c r="A29" s="9"/>
      <c r="B29" s="50"/>
      <c r="C29" s="50"/>
      <c r="D29" s="17" t="s">
        <v>63</v>
      </c>
      <c r="E29" s="17" t="s">
        <v>14</v>
      </c>
      <c r="F29" s="23" t="s">
        <v>54</v>
      </c>
      <c r="G29" s="24">
        <v>2</v>
      </c>
      <c r="H29" s="5">
        <v>240000</v>
      </c>
      <c r="I29" s="5">
        <v>240000</v>
      </c>
      <c r="J29" s="5">
        <f>(H29+I29)/2</f>
        <v>240000</v>
      </c>
      <c r="K29" s="12">
        <v>270000</v>
      </c>
    </row>
    <row r="30" spans="1:13" s="1" customFormat="1" ht="30">
      <c r="A30" s="9"/>
      <c r="B30" s="50"/>
      <c r="C30" s="50"/>
      <c r="D30" s="17" t="s">
        <v>63</v>
      </c>
      <c r="E30" s="17" t="s">
        <v>14</v>
      </c>
      <c r="F30" s="23" t="s">
        <v>55</v>
      </c>
      <c r="G30" s="24">
        <v>1</v>
      </c>
      <c r="H30" s="5">
        <v>300000</v>
      </c>
      <c r="I30" s="5"/>
      <c r="J30" s="5"/>
      <c r="K30" s="12">
        <v>250000</v>
      </c>
    </row>
    <row r="31" spans="1:13" s="1" customFormat="1" ht="30">
      <c r="A31" s="9"/>
      <c r="B31" s="50"/>
      <c r="C31" s="50"/>
      <c r="D31" s="17" t="s">
        <v>63</v>
      </c>
      <c r="E31" s="17" t="s">
        <v>14</v>
      </c>
      <c r="F31" s="25" t="s">
        <v>56</v>
      </c>
      <c r="G31" s="24">
        <v>1</v>
      </c>
      <c r="H31" s="5">
        <v>350000</v>
      </c>
      <c r="I31" s="5"/>
      <c r="J31" s="5"/>
      <c r="K31" s="12">
        <v>350000</v>
      </c>
    </row>
    <row r="32" spans="1:13" s="1" customFormat="1" ht="30">
      <c r="A32" s="9"/>
      <c r="B32" s="50"/>
      <c r="C32" s="50"/>
      <c r="D32" s="17" t="s">
        <v>63</v>
      </c>
      <c r="E32" s="17" t="s">
        <v>14</v>
      </c>
      <c r="F32" s="23" t="s">
        <v>57</v>
      </c>
      <c r="G32" s="24">
        <v>1</v>
      </c>
      <c r="H32" s="5">
        <v>350000</v>
      </c>
      <c r="I32" s="5"/>
      <c r="J32" s="5"/>
      <c r="K32" s="12">
        <v>350000</v>
      </c>
    </row>
    <row r="33" spans="1:22" s="1" customFormat="1" ht="15.75">
      <c r="A33" s="9"/>
      <c r="B33" s="50"/>
      <c r="C33" s="50"/>
      <c r="D33" s="17" t="s">
        <v>63</v>
      </c>
      <c r="E33" s="17" t="s">
        <v>14</v>
      </c>
      <c r="F33" s="23" t="s">
        <v>58</v>
      </c>
      <c r="G33" s="24">
        <v>3</v>
      </c>
      <c r="H33" s="5">
        <v>210000</v>
      </c>
      <c r="I33" s="5">
        <v>210000</v>
      </c>
      <c r="J33" s="5">
        <v>290000</v>
      </c>
      <c r="K33" s="12">
        <v>300000</v>
      </c>
    </row>
    <row r="34" spans="1:22" s="1" customFormat="1" ht="30">
      <c r="A34" s="9"/>
      <c r="B34" s="50"/>
      <c r="C34" s="50"/>
      <c r="D34" s="17" t="s">
        <v>63</v>
      </c>
      <c r="E34" s="17" t="s">
        <v>14</v>
      </c>
      <c r="F34" s="23" t="s">
        <v>59</v>
      </c>
      <c r="G34" s="24">
        <v>1</v>
      </c>
      <c r="H34" s="5">
        <v>200000</v>
      </c>
      <c r="I34" s="5"/>
      <c r="J34" s="5"/>
      <c r="K34" s="12">
        <v>250000</v>
      </c>
    </row>
    <row r="35" spans="1:22" s="1" customFormat="1" ht="30">
      <c r="A35" s="9"/>
      <c r="B35" s="50"/>
      <c r="C35" s="50"/>
      <c r="D35" s="17" t="s">
        <v>63</v>
      </c>
      <c r="E35" s="17" t="s">
        <v>14</v>
      </c>
      <c r="F35" s="23" t="s">
        <v>60</v>
      </c>
      <c r="G35" s="24">
        <v>1</v>
      </c>
      <c r="H35" s="5">
        <v>1000000</v>
      </c>
      <c r="I35" s="5"/>
      <c r="J35" s="5"/>
      <c r="K35" s="12">
        <v>600000</v>
      </c>
    </row>
    <row r="36" spans="1:22" s="1" customFormat="1" ht="15.75">
      <c r="A36" s="9"/>
      <c r="B36" s="50"/>
      <c r="C36" s="50"/>
      <c r="D36" s="17" t="s">
        <v>63</v>
      </c>
      <c r="E36" s="17" t="s">
        <v>14</v>
      </c>
      <c r="F36" s="26" t="s">
        <v>61</v>
      </c>
      <c r="G36" s="24">
        <v>1</v>
      </c>
      <c r="H36" s="5">
        <v>240000</v>
      </c>
      <c r="I36" s="5"/>
      <c r="J36" s="5"/>
      <c r="K36" s="12">
        <v>240000</v>
      </c>
    </row>
    <row r="37" spans="1:22" s="1" customFormat="1" ht="15.75">
      <c r="A37" s="9"/>
      <c r="B37" s="50"/>
      <c r="C37" s="50"/>
      <c r="D37" s="17" t="s">
        <v>63</v>
      </c>
      <c r="E37" s="17" t="s">
        <v>14</v>
      </c>
      <c r="F37" s="26" t="s">
        <v>62</v>
      </c>
      <c r="G37" s="24">
        <v>1</v>
      </c>
      <c r="H37" s="5">
        <v>250000</v>
      </c>
      <c r="I37" s="5"/>
      <c r="J37" s="5"/>
      <c r="K37" s="5">
        <v>250000</v>
      </c>
    </row>
    <row r="38" spans="1:22" ht="15.75">
      <c r="A38" s="1"/>
      <c r="B38" s="50"/>
      <c r="C38" s="50"/>
      <c r="D38" s="17" t="s">
        <v>30</v>
      </c>
      <c r="E38" s="14" t="s">
        <v>17</v>
      </c>
      <c r="F38" s="10" t="s">
        <v>106</v>
      </c>
      <c r="G38" s="11">
        <v>4</v>
      </c>
      <c r="H38" s="5">
        <v>180000</v>
      </c>
      <c r="I38" s="5"/>
      <c r="J38" s="5"/>
      <c r="K38" s="5">
        <v>175000</v>
      </c>
      <c r="L38">
        <f>SUM(G27:G37)</f>
        <v>17</v>
      </c>
      <c r="M38" s="1" t="s">
        <v>89</v>
      </c>
    </row>
    <row r="39" spans="1:22" s="1" customFormat="1" ht="15.75">
      <c r="B39" s="46"/>
      <c r="C39" s="46" t="s">
        <v>10</v>
      </c>
      <c r="D39" s="17" t="s">
        <v>30</v>
      </c>
      <c r="E39" s="14" t="s">
        <v>17</v>
      </c>
      <c r="F39" s="10" t="s">
        <v>107</v>
      </c>
      <c r="G39" s="11">
        <v>1</v>
      </c>
      <c r="H39" s="5">
        <v>180000</v>
      </c>
      <c r="I39" s="5"/>
      <c r="J39" s="5"/>
      <c r="K39" s="5">
        <v>175000</v>
      </c>
    </row>
    <row r="40" spans="1:22" s="1" customFormat="1" ht="15.75">
      <c r="B40" s="47"/>
      <c r="C40" s="47"/>
      <c r="D40" s="17" t="s">
        <v>30</v>
      </c>
      <c r="E40" s="14" t="s">
        <v>17</v>
      </c>
      <c r="F40" s="4" t="s">
        <v>109</v>
      </c>
      <c r="G40" s="5">
        <v>1</v>
      </c>
      <c r="H40" s="5">
        <v>240000</v>
      </c>
      <c r="I40" s="5"/>
      <c r="J40" s="5"/>
      <c r="K40" s="5">
        <v>250000</v>
      </c>
    </row>
    <row r="41" spans="1:22" s="1" customFormat="1" ht="15.75">
      <c r="B41" s="47"/>
      <c r="C41" s="47"/>
      <c r="D41" s="17" t="s">
        <v>30</v>
      </c>
      <c r="E41" s="14" t="s">
        <v>17</v>
      </c>
      <c r="F41" s="13" t="s">
        <v>108</v>
      </c>
      <c r="G41" s="5">
        <v>2</v>
      </c>
      <c r="H41" s="5">
        <v>300000</v>
      </c>
      <c r="I41" s="5">
        <v>400000</v>
      </c>
      <c r="J41" s="5">
        <f t="shared" ref="J41:J55" si="0">(H41+I41)/2</f>
        <v>350000</v>
      </c>
      <c r="K41" s="5">
        <v>350000</v>
      </c>
    </row>
    <row r="42" spans="1:22" s="1" customFormat="1" ht="15.75">
      <c r="B42" s="47"/>
      <c r="C42" s="47"/>
      <c r="D42" s="30" t="s">
        <v>30</v>
      </c>
      <c r="E42" s="14" t="s">
        <v>17</v>
      </c>
      <c r="F42" s="19" t="s">
        <v>33</v>
      </c>
      <c r="G42" s="5">
        <v>2</v>
      </c>
      <c r="H42" s="5">
        <v>300000</v>
      </c>
      <c r="I42" s="5">
        <v>300000</v>
      </c>
      <c r="J42" s="5">
        <f>(H42+I42)/2</f>
        <v>300000</v>
      </c>
      <c r="K42" s="5">
        <v>350000</v>
      </c>
    </row>
    <row r="43" spans="1:22" s="1" customFormat="1" ht="15.75">
      <c r="B43" s="47"/>
      <c r="C43" s="47"/>
      <c r="D43" s="31" t="s">
        <v>30</v>
      </c>
      <c r="E43" s="14" t="s">
        <v>17</v>
      </c>
      <c r="F43" s="20" t="s">
        <v>38</v>
      </c>
      <c r="G43" s="5">
        <v>1</v>
      </c>
      <c r="H43" s="5">
        <v>120000</v>
      </c>
      <c r="I43" s="5"/>
      <c r="J43" s="5"/>
      <c r="K43" s="5">
        <v>240000</v>
      </c>
    </row>
    <row r="44" spans="1:22" s="1" customFormat="1" ht="15.75">
      <c r="B44" s="47"/>
      <c r="C44" s="47"/>
      <c r="D44" s="36" t="s">
        <v>30</v>
      </c>
      <c r="E44" s="36" t="s">
        <v>17</v>
      </c>
      <c r="F44" s="20" t="s">
        <v>110</v>
      </c>
      <c r="G44" s="5">
        <v>2</v>
      </c>
      <c r="H44" s="5">
        <v>120000</v>
      </c>
      <c r="I44" s="5"/>
      <c r="J44" s="5"/>
      <c r="K44" s="5"/>
    </row>
    <row r="45" spans="1:22" s="1" customFormat="1" ht="15.75">
      <c r="B45" s="47"/>
      <c r="C45" s="47"/>
      <c r="D45" s="36"/>
      <c r="E45" s="36"/>
      <c r="F45" s="20" t="s">
        <v>119</v>
      </c>
      <c r="G45" s="5">
        <v>1</v>
      </c>
      <c r="H45" s="5">
        <v>264000</v>
      </c>
      <c r="I45" s="5"/>
      <c r="J45" s="5"/>
      <c r="K45" s="5"/>
    </row>
    <row r="46" spans="1:22" s="1" customFormat="1" ht="15.75">
      <c r="B46" s="47"/>
      <c r="C46" s="47"/>
      <c r="D46" s="36"/>
      <c r="E46" s="36"/>
      <c r="F46" s="20" t="s">
        <v>120</v>
      </c>
      <c r="G46" s="5">
        <v>1</v>
      </c>
      <c r="H46" s="5">
        <v>120000</v>
      </c>
      <c r="I46" s="5"/>
      <c r="J46" s="5"/>
      <c r="K46" s="5"/>
    </row>
    <row r="47" spans="1:22" s="1" customFormat="1" ht="15.75">
      <c r="B47" s="47"/>
      <c r="C47" s="47"/>
      <c r="D47" s="36" t="s">
        <v>30</v>
      </c>
      <c r="E47" s="36" t="s">
        <v>17</v>
      </c>
      <c r="F47" s="20" t="s">
        <v>99</v>
      </c>
      <c r="G47" s="5">
        <v>2</v>
      </c>
      <c r="H47" s="5">
        <v>300000</v>
      </c>
      <c r="I47" s="5"/>
      <c r="J47" s="5"/>
      <c r="K47" s="5"/>
      <c r="L47"/>
      <c r="M47"/>
      <c r="N47"/>
      <c r="O47"/>
      <c r="P47"/>
      <c r="Q47"/>
      <c r="R47"/>
      <c r="S47"/>
      <c r="T47"/>
      <c r="U47"/>
      <c r="V47"/>
    </row>
    <row r="48" spans="1:22" s="1" customFormat="1" ht="15.75">
      <c r="B48" s="47"/>
      <c r="C48" s="47"/>
      <c r="D48" s="17" t="s">
        <v>30</v>
      </c>
      <c r="E48" s="14" t="s">
        <v>17</v>
      </c>
      <c r="F48" s="4" t="s">
        <v>31</v>
      </c>
      <c r="G48" s="5">
        <v>4</v>
      </c>
      <c r="H48" s="5">
        <v>120000</v>
      </c>
      <c r="I48" s="5">
        <v>400000</v>
      </c>
      <c r="J48" s="5">
        <f t="shared" si="0"/>
        <v>260000</v>
      </c>
      <c r="K48" s="5">
        <v>350000</v>
      </c>
      <c r="L48" s="1">
        <f>SUM(G38:G48)</f>
        <v>21</v>
      </c>
      <c r="M48" s="1" t="s">
        <v>88</v>
      </c>
    </row>
    <row r="49" spans="1:13" s="1" customFormat="1" ht="15.75">
      <c r="B49" s="47"/>
      <c r="C49" s="47"/>
      <c r="D49" s="30" t="s">
        <v>80</v>
      </c>
      <c r="E49" s="14" t="s">
        <v>19</v>
      </c>
      <c r="F49" s="18" t="s">
        <v>32</v>
      </c>
      <c r="G49" s="5">
        <v>1</v>
      </c>
      <c r="H49" s="5">
        <v>300000</v>
      </c>
      <c r="I49" s="5">
        <v>400000</v>
      </c>
      <c r="J49" s="5">
        <f t="shared" si="0"/>
        <v>350000</v>
      </c>
      <c r="K49" s="5">
        <v>350000</v>
      </c>
    </row>
    <row r="50" spans="1:13" s="1" customFormat="1" ht="15.75">
      <c r="B50" s="47"/>
      <c r="C50" s="47"/>
      <c r="D50" s="17" t="s">
        <v>80</v>
      </c>
      <c r="E50" s="14" t="s">
        <v>19</v>
      </c>
      <c r="F50" s="18" t="s">
        <v>34</v>
      </c>
      <c r="G50" s="5">
        <v>2</v>
      </c>
      <c r="H50" s="5">
        <v>300000</v>
      </c>
      <c r="I50" s="5">
        <v>400000</v>
      </c>
      <c r="J50" s="5">
        <f t="shared" si="0"/>
        <v>350000</v>
      </c>
      <c r="K50" s="5">
        <v>350000</v>
      </c>
    </row>
    <row r="51" spans="1:13" s="1" customFormat="1" ht="15.75">
      <c r="B51" s="47"/>
      <c r="C51" s="47"/>
      <c r="D51" s="17" t="s">
        <v>80</v>
      </c>
      <c r="E51" s="14" t="s">
        <v>19</v>
      </c>
      <c r="F51" s="20" t="s">
        <v>35</v>
      </c>
      <c r="G51" s="5">
        <v>1</v>
      </c>
      <c r="H51" s="5">
        <v>300000</v>
      </c>
      <c r="I51" s="5">
        <v>450000</v>
      </c>
      <c r="J51" s="5">
        <f t="shared" si="0"/>
        <v>375000</v>
      </c>
      <c r="K51" s="5">
        <v>400000</v>
      </c>
    </row>
    <row r="52" spans="1:13" s="1" customFormat="1" ht="15.75">
      <c r="B52" s="47"/>
      <c r="C52" s="47"/>
      <c r="D52" s="36" t="s">
        <v>80</v>
      </c>
      <c r="E52" s="36" t="s">
        <v>19</v>
      </c>
      <c r="F52" s="20" t="s">
        <v>98</v>
      </c>
      <c r="G52" s="5">
        <v>1</v>
      </c>
      <c r="H52" s="5">
        <v>200000</v>
      </c>
      <c r="I52" s="5"/>
      <c r="J52" s="5"/>
      <c r="K52" s="5"/>
    </row>
    <row r="53" spans="1:13" s="1" customFormat="1" ht="15.75">
      <c r="B53" s="47"/>
      <c r="C53" s="47"/>
      <c r="D53" s="36" t="s">
        <v>80</v>
      </c>
      <c r="E53" s="36" t="s">
        <v>19</v>
      </c>
      <c r="F53" s="20" t="s">
        <v>111</v>
      </c>
      <c r="G53" s="5">
        <v>1</v>
      </c>
      <c r="H53" s="5">
        <v>240000</v>
      </c>
      <c r="I53" s="5"/>
      <c r="J53" s="5"/>
      <c r="K53" s="5"/>
    </row>
    <row r="54" spans="1:13" s="1" customFormat="1" ht="15.75">
      <c r="B54" s="47"/>
      <c r="C54" s="47"/>
      <c r="D54" s="36" t="s">
        <v>80</v>
      </c>
      <c r="E54" s="36" t="s">
        <v>19</v>
      </c>
      <c r="F54" s="20" t="s">
        <v>112</v>
      </c>
      <c r="G54" s="5">
        <v>1</v>
      </c>
      <c r="H54" s="5">
        <v>240000</v>
      </c>
      <c r="I54" s="5"/>
      <c r="J54" s="5"/>
      <c r="K54" s="5"/>
    </row>
    <row r="55" spans="1:13" s="1" customFormat="1" ht="15.75">
      <c r="B55" s="47"/>
      <c r="C55" s="47"/>
      <c r="D55" s="17" t="s">
        <v>80</v>
      </c>
      <c r="E55" s="14" t="s">
        <v>19</v>
      </c>
      <c r="F55" s="18" t="s">
        <v>36</v>
      </c>
      <c r="G55" s="5">
        <v>3</v>
      </c>
      <c r="H55" s="5">
        <v>240000</v>
      </c>
      <c r="I55" s="5">
        <v>264000</v>
      </c>
      <c r="J55" s="5">
        <f t="shared" si="0"/>
        <v>252000</v>
      </c>
      <c r="K55" s="5">
        <v>252000</v>
      </c>
    </row>
    <row r="56" spans="1:13" s="1" customFormat="1" ht="15.75">
      <c r="B56" s="47"/>
      <c r="C56" s="47"/>
      <c r="D56" s="17" t="s">
        <v>80</v>
      </c>
      <c r="E56" s="14" t="s">
        <v>19</v>
      </c>
      <c r="F56" s="18" t="s">
        <v>37</v>
      </c>
      <c r="G56" s="5">
        <v>1</v>
      </c>
      <c r="H56" s="5">
        <v>240000</v>
      </c>
      <c r="I56" s="5"/>
      <c r="J56" s="5"/>
      <c r="K56" s="5">
        <v>240000</v>
      </c>
    </row>
    <row r="57" spans="1:13" ht="15.75">
      <c r="A57" s="1"/>
      <c r="B57" s="47"/>
      <c r="C57" s="47"/>
      <c r="D57" s="17" t="s">
        <v>80</v>
      </c>
      <c r="E57" s="14" t="s">
        <v>19</v>
      </c>
      <c r="F57" s="4" t="s">
        <v>39</v>
      </c>
      <c r="G57" s="5">
        <v>2</v>
      </c>
      <c r="H57" s="5">
        <v>240000</v>
      </c>
      <c r="I57" s="5">
        <v>240000</v>
      </c>
      <c r="J57" s="5">
        <v>240000</v>
      </c>
      <c r="K57" s="5">
        <v>240000</v>
      </c>
    </row>
    <row r="58" spans="1:13" s="1" customFormat="1" ht="15.75">
      <c r="B58" s="47"/>
      <c r="C58" s="47"/>
      <c r="D58" s="36" t="s">
        <v>80</v>
      </c>
      <c r="E58" s="36" t="s">
        <v>19</v>
      </c>
      <c r="F58" s="4" t="s">
        <v>93</v>
      </c>
      <c r="G58" s="5">
        <v>1</v>
      </c>
      <c r="H58" s="5">
        <v>240000</v>
      </c>
      <c r="I58" s="5">
        <v>240000</v>
      </c>
      <c r="J58" s="5">
        <v>240000</v>
      </c>
      <c r="K58" s="5">
        <v>240000</v>
      </c>
    </row>
    <row r="59" spans="1:13" s="1" customFormat="1" ht="15.75">
      <c r="B59" s="47"/>
      <c r="C59" s="47"/>
      <c r="D59" s="17" t="s">
        <v>80</v>
      </c>
      <c r="E59" s="14" t="s">
        <v>19</v>
      </c>
      <c r="F59" s="10" t="s">
        <v>40</v>
      </c>
      <c r="G59" s="5">
        <v>2</v>
      </c>
      <c r="H59" s="5">
        <v>240000</v>
      </c>
      <c r="I59" s="5"/>
      <c r="J59" s="5"/>
      <c r="K59" s="5">
        <v>240000</v>
      </c>
      <c r="L59" s="1">
        <f>SUM(G49:G59)</f>
        <v>16</v>
      </c>
      <c r="M59" s="1" t="s">
        <v>90</v>
      </c>
    </row>
    <row r="60" spans="1:13" s="1" customFormat="1" ht="30">
      <c r="B60" s="47"/>
      <c r="C60" s="47"/>
      <c r="D60" s="17" t="s">
        <v>63</v>
      </c>
      <c r="E60" s="17" t="s">
        <v>14</v>
      </c>
      <c r="F60" s="27" t="s">
        <v>64</v>
      </c>
      <c r="G60" s="24">
        <v>1</v>
      </c>
      <c r="H60" s="22">
        <v>240000</v>
      </c>
      <c r="I60" s="22"/>
      <c r="J60" s="22"/>
      <c r="K60" s="22">
        <v>240000</v>
      </c>
    </row>
    <row r="61" spans="1:13" s="1" customFormat="1" ht="15.75">
      <c r="B61" s="47"/>
      <c r="C61" s="47"/>
      <c r="D61" s="17" t="s">
        <v>63</v>
      </c>
      <c r="E61" s="17" t="s">
        <v>14</v>
      </c>
      <c r="F61" s="27" t="s">
        <v>65</v>
      </c>
      <c r="G61" s="24">
        <v>5</v>
      </c>
      <c r="H61" s="22">
        <v>250000</v>
      </c>
      <c r="I61" s="22">
        <v>300000</v>
      </c>
      <c r="J61" s="22">
        <v>270000</v>
      </c>
      <c r="K61" s="22">
        <v>270000</v>
      </c>
    </row>
    <row r="62" spans="1:13" s="1" customFormat="1" ht="15.75">
      <c r="B62" s="47"/>
      <c r="C62" s="47"/>
      <c r="D62" s="17" t="s">
        <v>63</v>
      </c>
      <c r="E62" s="17" t="s">
        <v>14</v>
      </c>
      <c r="F62" s="27" t="s">
        <v>66</v>
      </c>
      <c r="G62" s="24">
        <v>1</v>
      </c>
      <c r="H62" s="22">
        <v>240000</v>
      </c>
      <c r="I62" s="22"/>
      <c r="J62" s="22"/>
      <c r="K62" s="22">
        <v>220000</v>
      </c>
    </row>
    <row r="63" spans="1:13" s="1" customFormat="1" ht="15.75">
      <c r="B63" s="47"/>
      <c r="C63" s="47"/>
      <c r="D63" s="17" t="s">
        <v>63</v>
      </c>
      <c r="E63" s="17" t="s">
        <v>14</v>
      </c>
      <c r="F63" s="27" t="s">
        <v>67</v>
      </c>
      <c r="G63" s="28">
        <v>2</v>
      </c>
      <c r="H63" s="22">
        <v>220000</v>
      </c>
      <c r="I63" s="22">
        <v>300000</v>
      </c>
      <c r="J63" s="22">
        <v>255000</v>
      </c>
      <c r="K63" s="22">
        <v>255000</v>
      </c>
    </row>
    <row r="64" spans="1:13" s="1" customFormat="1" ht="14.25" customHeight="1">
      <c r="B64" s="47"/>
      <c r="C64" s="47"/>
      <c r="D64" s="17" t="s">
        <v>63</v>
      </c>
      <c r="E64" s="17" t="s">
        <v>14</v>
      </c>
      <c r="F64" s="27" t="s">
        <v>68</v>
      </c>
      <c r="G64" s="28">
        <v>3</v>
      </c>
      <c r="H64" s="22">
        <v>240000</v>
      </c>
      <c r="I64" s="22">
        <v>300000</v>
      </c>
      <c r="J64" s="22">
        <v>255500</v>
      </c>
      <c r="K64" s="22">
        <v>255500</v>
      </c>
    </row>
    <row r="65" spans="1:13" s="1" customFormat="1" ht="15.75">
      <c r="B65" s="47"/>
      <c r="C65" s="47"/>
      <c r="D65" s="17" t="s">
        <v>63</v>
      </c>
      <c r="E65" s="17" t="s">
        <v>14</v>
      </c>
      <c r="F65" s="27" t="s">
        <v>69</v>
      </c>
      <c r="G65" s="28">
        <v>3</v>
      </c>
      <c r="H65" s="22">
        <v>200000</v>
      </c>
      <c r="I65" s="22">
        <v>200000</v>
      </c>
      <c r="J65" s="22">
        <v>18500</v>
      </c>
      <c r="K65" s="22">
        <v>185000</v>
      </c>
    </row>
    <row r="66" spans="1:13" ht="15.75">
      <c r="A66" s="1"/>
      <c r="B66" s="47"/>
      <c r="C66" s="47"/>
      <c r="D66" s="17" t="s">
        <v>63</v>
      </c>
      <c r="E66" s="17" t="s">
        <v>14</v>
      </c>
      <c r="F66" s="27" t="s">
        <v>70</v>
      </c>
      <c r="G66" s="28">
        <v>2</v>
      </c>
      <c r="H66" s="22">
        <v>240000</v>
      </c>
      <c r="I66" s="22">
        <v>250000</v>
      </c>
      <c r="J66" s="22">
        <v>225000</v>
      </c>
      <c r="K66" s="22">
        <v>225000</v>
      </c>
      <c r="M66" s="1" t="s">
        <v>11</v>
      </c>
    </row>
    <row r="67" spans="1:13" ht="15.75">
      <c r="A67" s="1"/>
      <c r="B67" s="47"/>
      <c r="C67" s="47"/>
      <c r="D67" s="17" t="s">
        <v>63</v>
      </c>
      <c r="E67" s="17" t="s">
        <v>14</v>
      </c>
      <c r="F67" s="27" t="s">
        <v>71</v>
      </c>
      <c r="G67" s="28">
        <v>1</v>
      </c>
      <c r="H67" s="22">
        <v>260000</v>
      </c>
      <c r="I67" s="22"/>
      <c r="J67" s="22"/>
      <c r="K67" s="22">
        <v>300000</v>
      </c>
    </row>
    <row r="68" spans="1:13" ht="15.75">
      <c r="A68" s="1"/>
      <c r="B68" s="47"/>
      <c r="C68" s="47"/>
      <c r="D68" s="17" t="s">
        <v>63</v>
      </c>
      <c r="E68" s="17" t="s">
        <v>14</v>
      </c>
      <c r="F68" s="28" t="s">
        <v>72</v>
      </c>
      <c r="G68" s="28">
        <v>1</v>
      </c>
      <c r="H68" s="22">
        <v>200000</v>
      </c>
      <c r="I68" s="22"/>
      <c r="J68" s="22"/>
      <c r="K68" s="22">
        <v>220000</v>
      </c>
    </row>
    <row r="69" spans="1:13" s="1" customFormat="1" ht="15.75">
      <c r="B69" s="47"/>
      <c r="C69" s="47"/>
      <c r="D69" s="36" t="s">
        <v>63</v>
      </c>
      <c r="E69" s="36" t="s">
        <v>14</v>
      </c>
      <c r="F69" s="28" t="s">
        <v>73</v>
      </c>
      <c r="G69" s="28">
        <v>1</v>
      </c>
      <c r="H69" s="22">
        <v>350000</v>
      </c>
      <c r="I69" s="22"/>
      <c r="J69" s="22"/>
      <c r="K69" s="22">
        <v>300000</v>
      </c>
    </row>
    <row r="70" spans="1:13" s="1" customFormat="1" ht="30">
      <c r="B70" s="47"/>
      <c r="C70" s="47"/>
      <c r="D70" s="36" t="s">
        <v>63</v>
      </c>
      <c r="E70" s="36" t="s">
        <v>14</v>
      </c>
      <c r="F70" s="29" t="s">
        <v>74</v>
      </c>
      <c r="G70" s="29">
        <v>1</v>
      </c>
      <c r="H70" s="22">
        <v>350000</v>
      </c>
      <c r="I70" s="22"/>
      <c r="J70" s="22"/>
      <c r="K70" s="22">
        <v>350000</v>
      </c>
    </row>
    <row r="71" spans="1:13" ht="15.75">
      <c r="A71" s="1"/>
      <c r="B71" s="47"/>
      <c r="C71" s="47"/>
      <c r="D71" s="17" t="s">
        <v>63</v>
      </c>
      <c r="E71" s="17" t="s">
        <v>14</v>
      </c>
      <c r="F71" t="s">
        <v>113</v>
      </c>
      <c r="G71" s="40">
        <v>1</v>
      </c>
      <c r="H71">
        <v>950000</v>
      </c>
      <c r="I71" s="1">
        <v>950000</v>
      </c>
      <c r="J71" s="1">
        <v>950000</v>
      </c>
      <c r="K71" s="1">
        <v>950000</v>
      </c>
    </row>
    <row r="72" spans="1:13" s="1" customFormat="1" ht="24.75" customHeight="1">
      <c r="B72" s="47"/>
      <c r="C72" s="47"/>
      <c r="D72" s="17" t="s">
        <v>63</v>
      </c>
      <c r="E72" s="17" t="s">
        <v>14</v>
      </c>
      <c r="F72" s="1" t="s">
        <v>114</v>
      </c>
      <c r="G72" s="40">
        <v>1</v>
      </c>
      <c r="H72" s="1">
        <v>450000</v>
      </c>
      <c r="I72" s="1">
        <v>450000</v>
      </c>
      <c r="J72" s="1">
        <v>450000</v>
      </c>
      <c r="K72" s="1">
        <v>450000</v>
      </c>
      <c r="L72" s="1">
        <f>SUM(G60:G72)</f>
        <v>23</v>
      </c>
      <c r="M72" s="1" t="s">
        <v>89</v>
      </c>
    </row>
    <row r="73" spans="1:13" s="1" customFormat="1" ht="15.75">
      <c r="B73" s="48"/>
      <c r="C73" s="48"/>
      <c r="D73" s="14"/>
      <c r="E73" s="17"/>
      <c r="F73" s="4"/>
      <c r="G73" s="5"/>
      <c r="H73" s="5"/>
      <c r="I73" s="5"/>
      <c r="J73" s="5"/>
      <c r="K73" s="5"/>
    </row>
    <row r="74" spans="1:13" s="1" customFormat="1" ht="15.75">
      <c r="B74" s="51">
        <v>3</v>
      </c>
      <c r="C74" s="46" t="s">
        <v>49</v>
      </c>
      <c r="D74" s="21" t="s">
        <v>30</v>
      </c>
      <c r="E74" s="14" t="s">
        <v>17</v>
      </c>
      <c r="F74" s="22" t="s">
        <v>115</v>
      </c>
      <c r="G74" s="5">
        <v>2</v>
      </c>
      <c r="H74" s="4">
        <v>180000</v>
      </c>
      <c r="I74" s="5"/>
      <c r="J74" s="5"/>
      <c r="K74" s="4">
        <v>175000</v>
      </c>
    </row>
    <row r="75" spans="1:13" s="1" customFormat="1" ht="15.75">
      <c r="B75" s="52"/>
      <c r="C75" s="47"/>
      <c r="D75" s="21" t="s">
        <v>30</v>
      </c>
      <c r="E75" s="14" t="s">
        <v>17</v>
      </c>
      <c r="F75" s="10" t="s">
        <v>41</v>
      </c>
      <c r="G75" s="5">
        <v>1</v>
      </c>
      <c r="H75" s="5">
        <v>300000</v>
      </c>
      <c r="I75" s="5">
        <v>400000</v>
      </c>
      <c r="J75" s="5">
        <f>(H75+I75)/2</f>
        <v>350000</v>
      </c>
      <c r="K75" s="5">
        <v>350000</v>
      </c>
    </row>
    <row r="76" spans="1:13" s="1" customFormat="1" ht="15.75">
      <c r="B76" s="52"/>
      <c r="C76" s="47"/>
      <c r="D76" s="21" t="s">
        <v>30</v>
      </c>
      <c r="E76" s="14" t="s">
        <v>17</v>
      </c>
      <c r="F76" s="4" t="s">
        <v>42</v>
      </c>
      <c r="G76" s="5">
        <v>3</v>
      </c>
      <c r="H76" s="5">
        <v>120000</v>
      </c>
      <c r="I76" s="5"/>
      <c r="J76" s="5"/>
      <c r="K76" s="5">
        <v>240000</v>
      </c>
    </row>
    <row r="77" spans="1:13" s="1" customFormat="1" ht="15.75">
      <c r="B77" s="52"/>
      <c r="C77" s="47"/>
      <c r="D77" s="21" t="s">
        <v>30</v>
      </c>
      <c r="E77" s="14" t="s">
        <v>17</v>
      </c>
      <c r="F77" s="4" t="s">
        <v>43</v>
      </c>
      <c r="G77" s="5">
        <v>1</v>
      </c>
      <c r="H77" s="5">
        <v>120000</v>
      </c>
      <c r="I77" s="5"/>
      <c r="J77" s="5"/>
      <c r="K77" s="5">
        <v>240000</v>
      </c>
    </row>
    <row r="78" spans="1:13" s="1" customFormat="1" ht="15.75">
      <c r="B78" s="52"/>
      <c r="C78" s="47"/>
      <c r="D78" s="21" t="s">
        <v>30</v>
      </c>
      <c r="E78" s="14" t="s">
        <v>17</v>
      </c>
      <c r="F78" s="13" t="s">
        <v>44</v>
      </c>
      <c r="G78" s="5">
        <v>1</v>
      </c>
      <c r="H78" s="5">
        <v>4000000</v>
      </c>
      <c r="I78" s="5"/>
      <c r="J78" s="5"/>
      <c r="K78" s="5">
        <v>4000000</v>
      </c>
    </row>
    <row r="79" spans="1:13" s="1" customFormat="1" ht="15.75">
      <c r="B79" s="52"/>
      <c r="C79" s="47"/>
      <c r="D79" s="21" t="s">
        <v>30</v>
      </c>
      <c r="E79" s="15" t="s">
        <v>17</v>
      </c>
      <c r="F79" s="22" t="s">
        <v>45</v>
      </c>
      <c r="G79" s="5">
        <v>1</v>
      </c>
      <c r="H79" s="5">
        <v>300000</v>
      </c>
      <c r="I79" s="5"/>
      <c r="J79" s="5"/>
      <c r="K79" s="5">
        <v>300000</v>
      </c>
    </row>
    <row r="80" spans="1:13" ht="15.75">
      <c r="B80" s="52"/>
      <c r="C80" s="47"/>
      <c r="D80" s="21" t="s">
        <v>30</v>
      </c>
      <c r="E80" s="15" t="s">
        <v>17</v>
      </c>
      <c r="F80" s="13" t="s">
        <v>46</v>
      </c>
      <c r="G80" s="5">
        <v>1</v>
      </c>
      <c r="H80" s="12">
        <v>180000</v>
      </c>
      <c r="I80" s="22"/>
      <c r="J80" s="22"/>
      <c r="K80" s="12">
        <v>240000</v>
      </c>
    </row>
    <row r="81" spans="2:13" ht="15.75">
      <c r="B81" s="52"/>
      <c r="C81" s="47"/>
      <c r="D81" s="21" t="s">
        <v>30</v>
      </c>
      <c r="E81" s="15" t="s">
        <v>17</v>
      </c>
      <c r="F81" s="13" t="s">
        <v>47</v>
      </c>
      <c r="G81" s="5">
        <v>1</v>
      </c>
      <c r="H81" s="12">
        <v>180000</v>
      </c>
      <c r="I81" s="22"/>
      <c r="J81" s="22"/>
      <c r="K81" s="12">
        <v>240000</v>
      </c>
    </row>
    <row r="82" spans="2:13" ht="15.75">
      <c r="B82" s="52"/>
      <c r="C82" s="47"/>
      <c r="D82" s="21" t="s">
        <v>30</v>
      </c>
      <c r="E82" s="15" t="s">
        <v>17</v>
      </c>
      <c r="F82" s="13" t="s">
        <v>81</v>
      </c>
      <c r="G82" s="12">
        <v>1</v>
      </c>
      <c r="H82" s="12">
        <v>180000</v>
      </c>
      <c r="I82" s="22"/>
      <c r="J82" s="22"/>
      <c r="K82" s="12">
        <v>240000</v>
      </c>
    </row>
    <row r="83" spans="2:13" ht="15.75">
      <c r="B83" s="52"/>
      <c r="C83" s="47"/>
      <c r="D83" s="21" t="s">
        <v>30</v>
      </c>
      <c r="E83" s="15" t="s">
        <v>17</v>
      </c>
      <c r="F83" s="13" t="s">
        <v>82</v>
      </c>
      <c r="G83" s="5">
        <v>1</v>
      </c>
      <c r="H83" s="12">
        <v>180000</v>
      </c>
      <c r="I83" s="22"/>
      <c r="J83" s="22"/>
      <c r="K83" s="12">
        <v>175000</v>
      </c>
    </row>
    <row r="84" spans="2:13" s="1" customFormat="1" ht="15.75">
      <c r="B84" s="52"/>
      <c r="C84" s="47"/>
      <c r="D84" s="21" t="s">
        <v>30</v>
      </c>
      <c r="E84" s="36" t="s">
        <v>17</v>
      </c>
      <c r="F84" s="13" t="s">
        <v>116</v>
      </c>
      <c r="G84" s="5">
        <v>1</v>
      </c>
      <c r="H84" s="12">
        <v>180000</v>
      </c>
      <c r="I84" s="22"/>
      <c r="J84" s="22"/>
      <c r="K84" s="12"/>
    </row>
    <row r="85" spans="2:13" ht="15.75">
      <c r="B85" s="52"/>
      <c r="C85" s="47"/>
      <c r="D85" s="21" t="s">
        <v>30</v>
      </c>
      <c r="E85" s="15" t="s">
        <v>17</v>
      </c>
      <c r="F85" s="13" t="s">
        <v>83</v>
      </c>
      <c r="G85" s="5">
        <v>1</v>
      </c>
      <c r="H85" s="5">
        <v>180000</v>
      </c>
      <c r="I85" s="5"/>
      <c r="J85" s="22"/>
      <c r="K85" s="5">
        <v>300000</v>
      </c>
      <c r="L85">
        <f>SUM(G74:G85)</f>
        <v>15</v>
      </c>
      <c r="M85" s="1" t="s">
        <v>88</v>
      </c>
    </row>
    <row r="86" spans="2:13" ht="15.75">
      <c r="B86" s="52"/>
      <c r="C86" s="47"/>
      <c r="D86" s="17" t="s">
        <v>80</v>
      </c>
      <c r="E86" s="15" t="s">
        <v>19</v>
      </c>
      <c r="F86" s="22" t="s">
        <v>84</v>
      </c>
      <c r="G86" s="5">
        <v>2</v>
      </c>
      <c r="H86" s="5">
        <v>240000</v>
      </c>
      <c r="I86" s="5">
        <v>300000</v>
      </c>
      <c r="J86" s="5">
        <f t="shared" ref="J86:J87" si="1">(H86+I86)/2</f>
        <v>270000</v>
      </c>
      <c r="K86" s="5">
        <v>350000</v>
      </c>
    </row>
    <row r="87" spans="2:13" ht="15.75">
      <c r="B87" s="52"/>
      <c r="C87" s="47"/>
      <c r="D87" s="17" t="s">
        <v>80</v>
      </c>
      <c r="E87" s="15" t="s">
        <v>19</v>
      </c>
      <c r="F87" s="13" t="s">
        <v>85</v>
      </c>
      <c r="G87" s="5">
        <v>2</v>
      </c>
      <c r="H87" s="5">
        <v>240000</v>
      </c>
      <c r="I87" s="5">
        <v>400000</v>
      </c>
      <c r="J87" s="5">
        <f t="shared" si="1"/>
        <v>320000</v>
      </c>
      <c r="K87" s="5">
        <v>350000</v>
      </c>
    </row>
    <row r="88" spans="2:13" ht="15.75">
      <c r="B88" s="52"/>
      <c r="C88" s="47"/>
      <c r="D88" s="17" t="s">
        <v>80</v>
      </c>
      <c r="E88" s="15" t="s">
        <v>19</v>
      </c>
      <c r="F88" s="13" t="s">
        <v>86</v>
      </c>
      <c r="G88" s="5">
        <v>1</v>
      </c>
      <c r="H88" s="12">
        <v>240000</v>
      </c>
      <c r="I88" s="22"/>
      <c r="J88" s="22"/>
      <c r="K88" s="12">
        <v>300000</v>
      </c>
    </row>
    <row r="89" spans="2:13" ht="22.5" customHeight="1">
      <c r="B89" s="52"/>
      <c r="C89" s="47"/>
      <c r="D89" s="17" t="s">
        <v>80</v>
      </c>
      <c r="E89" s="15" t="s">
        <v>19</v>
      </c>
      <c r="F89" s="13" t="s">
        <v>48</v>
      </c>
      <c r="G89" s="12">
        <v>1</v>
      </c>
      <c r="H89" s="5">
        <v>300000</v>
      </c>
      <c r="I89" s="5">
        <v>400000</v>
      </c>
      <c r="J89" s="5">
        <f>(H89+I89)/2</f>
        <v>350000</v>
      </c>
      <c r="K89" s="5">
        <v>350000</v>
      </c>
    </row>
    <row r="90" spans="2:13" s="1" customFormat="1" ht="22.5" customHeight="1">
      <c r="B90" s="52"/>
      <c r="C90" s="47"/>
      <c r="D90" s="36" t="s">
        <v>80</v>
      </c>
      <c r="E90" s="36" t="s">
        <v>19</v>
      </c>
      <c r="F90" s="13" t="s">
        <v>103</v>
      </c>
      <c r="G90" s="12">
        <v>1</v>
      </c>
      <c r="H90" s="5">
        <v>240000</v>
      </c>
      <c r="I90" s="5"/>
      <c r="J90" s="5"/>
      <c r="K90" s="5"/>
    </row>
    <row r="91" spans="2:13" ht="15.75">
      <c r="B91" s="52"/>
      <c r="C91" s="47"/>
      <c r="D91" s="17" t="s">
        <v>80</v>
      </c>
      <c r="E91" s="15" t="s">
        <v>19</v>
      </c>
      <c r="F91" s="13" t="s">
        <v>50</v>
      </c>
      <c r="G91" s="12">
        <v>2</v>
      </c>
      <c r="H91" s="12">
        <v>120000</v>
      </c>
      <c r="I91" s="22"/>
      <c r="J91" s="22"/>
      <c r="K91" s="12">
        <v>240000</v>
      </c>
    </row>
    <row r="92" spans="2:13" ht="15.75">
      <c r="B92" s="52"/>
      <c r="C92" s="47"/>
      <c r="D92" s="17" t="s">
        <v>80</v>
      </c>
      <c r="E92" s="15" t="s">
        <v>19</v>
      </c>
      <c r="F92" s="13" t="s">
        <v>51</v>
      </c>
      <c r="G92" s="12">
        <v>1</v>
      </c>
      <c r="H92" s="12">
        <v>300000</v>
      </c>
      <c r="I92" s="22"/>
      <c r="J92" s="22"/>
      <c r="K92" s="12">
        <v>400000</v>
      </c>
      <c r="L92">
        <f>SUM(G86:G93)</f>
        <v>11</v>
      </c>
      <c r="M92" s="1" t="s">
        <v>90</v>
      </c>
    </row>
    <row r="93" spans="2:13" ht="15.75">
      <c r="C93" s="47"/>
      <c r="D93" s="17" t="s">
        <v>63</v>
      </c>
      <c r="E93" s="17" t="s">
        <v>14</v>
      </c>
      <c r="F93" s="27" t="s">
        <v>75</v>
      </c>
      <c r="G93" s="28">
        <v>1</v>
      </c>
      <c r="H93" s="22">
        <v>200000</v>
      </c>
      <c r="I93" s="22"/>
      <c r="J93" s="22"/>
      <c r="K93" s="5">
        <v>200000</v>
      </c>
    </row>
    <row r="94" spans="2:13" ht="15.75">
      <c r="C94" s="47"/>
      <c r="D94" s="17" t="s">
        <v>63</v>
      </c>
      <c r="E94" s="17" t="s">
        <v>14</v>
      </c>
      <c r="F94" s="43" t="s">
        <v>76</v>
      </c>
      <c r="G94" s="44">
        <v>4</v>
      </c>
      <c r="H94" s="22">
        <v>180000</v>
      </c>
      <c r="I94" s="22"/>
      <c r="J94" s="22"/>
      <c r="K94" s="5">
        <v>180000</v>
      </c>
    </row>
    <row r="95" spans="2:13" ht="15.75">
      <c r="C95" s="47"/>
      <c r="D95" s="17" t="s">
        <v>63</v>
      </c>
      <c r="E95" s="17" t="s">
        <v>14</v>
      </c>
      <c r="F95" s="43"/>
      <c r="G95" s="45"/>
      <c r="H95" s="22">
        <v>180000</v>
      </c>
      <c r="I95" s="22">
        <v>250000</v>
      </c>
      <c r="J95" s="22"/>
      <c r="K95" s="5">
        <v>250000</v>
      </c>
    </row>
    <row r="96" spans="2:13" ht="15.75">
      <c r="C96" s="47"/>
      <c r="D96" s="17" t="s">
        <v>63</v>
      </c>
      <c r="E96" s="17" t="s">
        <v>14</v>
      </c>
      <c r="F96" s="27" t="s">
        <v>65</v>
      </c>
      <c r="G96" s="28">
        <v>1</v>
      </c>
      <c r="H96" s="22">
        <v>240000</v>
      </c>
      <c r="I96" s="22"/>
      <c r="J96" s="22"/>
      <c r="K96" s="5">
        <v>240000</v>
      </c>
    </row>
    <row r="97" spans="3:13" ht="15.75">
      <c r="C97" s="47"/>
      <c r="D97" s="17" t="s">
        <v>63</v>
      </c>
      <c r="E97" s="17" t="s">
        <v>14</v>
      </c>
      <c r="F97" s="27" t="s">
        <v>77</v>
      </c>
      <c r="G97" s="28">
        <v>1</v>
      </c>
      <c r="H97" s="22">
        <v>180000</v>
      </c>
      <c r="I97" s="22"/>
      <c r="J97" s="22"/>
      <c r="K97" s="5">
        <v>180000</v>
      </c>
    </row>
    <row r="98" spans="3:13" ht="15.75">
      <c r="C98" s="47"/>
      <c r="D98" s="17" t="s">
        <v>63</v>
      </c>
      <c r="E98" s="17" t="s">
        <v>14</v>
      </c>
      <c r="F98" s="27" t="s">
        <v>78</v>
      </c>
      <c r="G98" s="28">
        <v>1</v>
      </c>
      <c r="H98" s="22">
        <v>240000</v>
      </c>
      <c r="I98" s="22"/>
      <c r="J98" s="22"/>
      <c r="K98" s="5">
        <v>240000</v>
      </c>
    </row>
    <row r="99" spans="3:13" ht="15.75">
      <c r="C99" s="48"/>
      <c r="D99" s="17" t="s">
        <v>63</v>
      </c>
      <c r="E99" s="17" t="s">
        <v>14</v>
      </c>
      <c r="F99" s="27" t="s">
        <v>79</v>
      </c>
      <c r="G99" s="28">
        <v>1</v>
      </c>
      <c r="H99" s="22">
        <v>240000</v>
      </c>
      <c r="I99" s="22"/>
      <c r="J99" s="22"/>
      <c r="K99" s="5">
        <v>220000</v>
      </c>
      <c r="L99">
        <f>SUM(G93:G99)</f>
        <v>9</v>
      </c>
      <c r="M99" s="1" t="s">
        <v>89</v>
      </c>
    </row>
    <row r="100" spans="3:13">
      <c r="C100" s="1"/>
      <c r="F100" s="1"/>
    </row>
    <row r="101" spans="3:13">
      <c r="C101" s="1"/>
      <c r="F101" s="1"/>
    </row>
    <row r="102" spans="3:13">
      <c r="C102" s="1"/>
      <c r="F102" s="35"/>
      <c r="G102" s="35" t="s">
        <v>9</v>
      </c>
      <c r="H102" s="35" t="s">
        <v>10</v>
      </c>
      <c r="I102" s="35" t="s">
        <v>49</v>
      </c>
    </row>
    <row r="103" spans="3:13">
      <c r="C103" s="1"/>
      <c r="F103" s="35" t="s">
        <v>88</v>
      </c>
      <c r="G103" s="35">
        <v>12</v>
      </c>
      <c r="H103" s="35">
        <v>21</v>
      </c>
      <c r="I103" s="35">
        <v>15</v>
      </c>
    </row>
    <row r="104" spans="3:13">
      <c r="C104" s="1"/>
      <c r="F104" s="35" t="s">
        <v>90</v>
      </c>
      <c r="G104" s="42">
        <v>16</v>
      </c>
      <c r="H104" s="35">
        <v>16</v>
      </c>
      <c r="I104" s="35">
        <v>10</v>
      </c>
    </row>
    <row r="105" spans="3:13">
      <c r="C105" s="1"/>
      <c r="F105" s="35" t="s">
        <v>89</v>
      </c>
      <c r="G105" s="35">
        <v>17</v>
      </c>
      <c r="H105" s="35">
        <v>23</v>
      </c>
      <c r="I105" s="35">
        <v>9</v>
      </c>
    </row>
    <row r="106" spans="3:13">
      <c r="C106" s="1"/>
      <c r="F106" s="1"/>
    </row>
    <row r="107" spans="3:13">
      <c r="C107" s="1"/>
      <c r="F107" s="1"/>
    </row>
    <row r="108" spans="3:13">
      <c r="C108" s="1"/>
    </row>
  </sheetData>
  <mergeCells count="9">
    <mergeCell ref="F94:F95"/>
    <mergeCell ref="G94:G95"/>
    <mergeCell ref="C74:C99"/>
    <mergeCell ref="B2:K2"/>
    <mergeCell ref="B4:B38"/>
    <mergeCell ref="C4:C38"/>
    <mergeCell ref="B74:B92"/>
    <mergeCell ref="C39:C73"/>
    <mergeCell ref="B39:B73"/>
  </mergeCells>
  <dataValidations count="1">
    <dataValidation type="list" allowBlank="1" showInputMessage="1" showErrorMessage="1" sqref="E4:E99">
      <formula1>ugpg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9"/>
  <sheetViews>
    <sheetView workbookViewId="0">
      <selection activeCell="C15" sqref="C15"/>
    </sheetView>
  </sheetViews>
  <sheetFormatPr defaultRowHeight="15"/>
  <sheetData>
    <row r="3" spans="3:3">
      <c r="C3" s="1" t="s">
        <v>16</v>
      </c>
    </row>
    <row r="4" spans="3:3">
      <c r="C4" s="1" t="s">
        <v>17</v>
      </c>
    </row>
    <row r="5" spans="3:3">
      <c r="C5" s="1" t="s">
        <v>18</v>
      </c>
    </row>
    <row r="6" spans="3:3">
      <c r="C6" s="1" t="s">
        <v>13</v>
      </c>
    </row>
    <row r="7" spans="3:3">
      <c r="C7" s="1" t="s">
        <v>19</v>
      </c>
    </row>
    <row r="8" spans="3:3">
      <c r="C8" s="1" t="s">
        <v>20</v>
      </c>
    </row>
    <row r="9" spans="3:3">
      <c r="C9" s="1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ugpg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</cp:lastModifiedBy>
  <dcterms:created xsi:type="dcterms:W3CDTF">2016-10-14T10:37:36Z</dcterms:created>
  <dcterms:modified xsi:type="dcterms:W3CDTF">2016-11-30T09:46:31Z</dcterms:modified>
</cp:coreProperties>
</file>